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  <extLst>
    <ext uri="GoogleSheetsCustomDataVersion1">
      <go:sheetsCustomData xmlns:go="http://customooxmlschemas.google.com/" r:id="rId7" roundtripDataSignature="AMtx7miOPJtS8SrPVIZ0lTQTK2/52rBuSg=="/>
    </ext>
  </extLst>
</workbook>
</file>

<file path=xl/calcChain.xml><?xml version="1.0" encoding="utf-8"?>
<calcChain xmlns="http://schemas.openxmlformats.org/spreadsheetml/2006/main">
  <c r="A13" i="1"/>
  <c r="A10"/>
</calcChain>
</file>

<file path=xl/sharedStrings.xml><?xml version="1.0" encoding="utf-8"?>
<sst xmlns="http://schemas.openxmlformats.org/spreadsheetml/2006/main" count="68" uniqueCount="54">
  <si>
    <r>
      <rPr>
        <b/>
        <sz val="11"/>
        <color theme="1"/>
        <rFont val="Roboto"/>
      </rPr>
      <t xml:space="preserve">
Позвоните в любое время или напишите нам
</t>
    </r>
    <r>
      <rPr>
        <b/>
        <sz val="18"/>
        <color rgb="FF376092"/>
        <rFont val="Roboto"/>
      </rPr>
      <t>+7 (495) 133-62-42; 8-800-100-72-82
smety@all-smety.ru</t>
    </r>
  </si>
  <si>
    <t>Отраслевые и Авторские базы</t>
  </si>
  <si>
    <t>№</t>
  </si>
  <si>
    <t>Артикул</t>
  </si>
  <si>
    <t>Наименование</t>
  </si>
  <si>
    <t>Стоимость, (руб.)</t>
  </si>
  <si>
    <t>Осн. место</t>
  </si>
  <si>
    <t>Доп. место</t>
  </si>
  <si>
    <t>Право на использование с лицензией на одно рабочее место:</t>
  </si>
  <si>
    <t>1. Новые технологии в строительстве (ООО "Союз инженеров-сметчиков", П.В. Горячкин)</t>
  </si>
  <si>
    <t>00808</t>
  </si>
  <si>
    <t>3 600</t>
  </si>
  <si>
    <t>2 520</t>
  </si>
  <si>
    <t>F0107</t>
  </si>
  <si>
    <t>F0111</t>
  </si>
  <si>
    <t>О0532</t>
  </si>
  <si>
    <t>1 440</t>
  </si>
  <si>
    <t>О0867</t>
  </si>
  <si>
    <t>О1082</t>
  </si>
  <si>
    <t>О1473</t>
  </si>
  <si>
    <t>О1876</t>
  </si>
  <si>
    <t>2 160</t>
  </si>
  <si>
    <t>О2247</t>
  </si>
  <si>
    <t>О3608</t>
  </si>
  <si>
    <t>О1934</t>
  </si>
  <si>
    <t>О1710</t>
  </si>
  <si>
    <t>3. Сборники на ремонтно-реставрационные работы по памятникам истории и культуры</t>
  </si>
  <si>
    <t>4. Сборники на ремонт и содержание автомобильных дорог и объектов дорожного хозяйства</t>
  </si>
  <si>
    <t>О3834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</si>
  <si>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I (НТС-01)»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</si>
  <si>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II (НТС-02)»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</si>
  <si>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Элементные сметные нормы и Единичные расценки на ремонтно-строительные работы (ЕРр-2001, ЭСНр-2001)»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</si>
  <si>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Сборник средних сметных цен на основные строительные ресурсы в СПБ и Российской Федерации (ССЦ)»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</si>
  <si>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Индексы изменения сметной стоимости строительства по регионам Российской Федерации»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</si>
  <si>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Элементные сметные нормы и Единичные расценки на строительные работы (ЕР-27-2001, ЭСН-27-2001)»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</si>
  <si>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Элементные сметные нормы и Единичные расценки на строительные работы (ЕР-12-2001, ЭСН-12-2001)»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</si>
  <si>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III (НТС-03)»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</si>
  <si>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IV (НТС-04)»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</si>
  <si>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V (НТС-05)»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</si>
  <si>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VI (НТС-06)»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</si>
  <si>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VII (НТС-07)»</t>
  </si>
  <si>
    <t>2. Сборники на проектные работы (ОАО "ЦЕНТРИНВЕСТпроект")</t>
  </si>
  <si>
    <t>Право на использование БД «Справочники базовых цен на проектные работы для строительства в формате программы для ЭВМ «Программный комплекс «ГРАНД-Смета»»</t>
  </si>
  <si>
    <t>Право на единовременное обновление БД «Справочники базовых цен на проектные работы для строительства в формате программы для ЭВМ «Программный комплекс «ГРАНД-Смета»»</t>
  </si>
  <si>
    <t>Право на использование БД "Ремонт и содержание автомобильных дорог и объектов дорожного хозяйства"</t>
  </si>
  <si>
    <t>Право на использование БД «Территориальные единичные расценки (ТЕР) по субъектам РФ в редакции 2014 года в формате программы для ЭВМ «ГРАНД-Смета»». Раздел «Новые технологии в строительстве. Нормы и расценки на новые технологии в строительстве, часть VIII (НТС-08)»</t>
  </si>
  <si>
    <t>О4680</t>
  </si>
  <si>
    <t>Право на использование БД «Ведомственные и отраслевые нормативы». Раздел «Ремонтно-реставрационные работы по памятникам истории и культуры»</t>
  </si>
  <si>
    <t>О4705</t>
  </si>
  <si>
    <t>О4702</t>
  </si>
  <si>
    <t>О4703</t>
  </si>
  <si>
    <t>Прайс-лист действует с 17.01.2024г.</t>
  </si>
  <si>
    <t>Годовая подписка на обновление БД «Справочники базовых цен на проектные работы для строительства в формате программы для ЭВМ «Программный комплекс «ГРАНД-Смета»»</t>
  </si>
  <si>
    <t>О4783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</si>
</sst>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</font>
    <font>
      <b/>
      <sz val="11"/>
      <color theme="1"/>
      <name val="Roboto"/>
    </font>
    <font>
      <sz val="11"/>
      <name val="Calibri"/>
    </font>
    <font>
      <sz val="11"/>
      <color theme="1"/>
      <name val="Calibri"/>
    </font>
    <font>
      <u/>
      <sz val="11"/>
      <color rgb="FF0000FF"/>
      <name val="Calibri"/>
    </font>
    <font>
      <b/>
      <u/>
      <sz val="16"/>
      <color rgb="FF376092"/>
      <name val="Roboto"/>
    </font>
    <font>
      <b/>
      <u/>
      <sz val="16"/>
      <color rgb="FF376092"/>
      <name val="Roboto"/>
    </font>
    <font>
      <u/>
      <sz val="20"/>
      <color rgb="FF0070C0"/>
      <name val="Roboto"/>
    </font>
    <font>
      <b/>
      <sz val="14"/>
      <color rgb="FF333333"/>
      <name val="Roboto"/>
    </font>
    <font>
      <b/>
      <sz val="9"/>
      <color rgb="FF0F54B9"/>
      <name val="Roboto"/>
    </font>
    <font>
      <sz val="8"/>
      <color rgb="FF000000"/>
      <name val="Roboto"/>
    </font>
    <font>
      <sz val="11"/>
      <color rgb="FF000000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0"/>
      <color rgb="FF000000"/>
      <name val="Calibri"/>
    </font>
    <font>
      <sz val="8"/>
      <color rgb="FF1A63CD"/>
      <name val="Arial"/>
    </font>
    <font>
      <b/>
      <sz val="18"/>
      <color rgb="FF376092"/>
      <name val="Roboto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5ECF5"/>
        <bgColor rgb="FFE5ECF5"/>
      </patternFill>
    </fill>
    <fill>
      <patternFill patternType="solid">
        <fgColor rgb="FFDEE6EF"/>
        <bgColor rgb="FFDEE6E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3" borderId="0" xfId="0" applyFont="1" applyFill="1"/>
    <xf numFmtId="0" fontId="4" fillId="3" borderId="0" xfId="0" applyFont="1" applyFill="1"/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16" xfId="0" applyFont="1" applyFill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49" fontId="14" fillId="0" borderId="18" xfId="0" applyNumberFormat="1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wrapText="1"/>
    </xf>
    <xf numFmtId="0" fontId="14" fillId="5" borderId="18" xfId="0" applyFont="1" applyFill="1" applyBorder="1" applyAlignment="1">
      <alignment horizontal="center" wrapText="1"/>
    </xf>
    <xf numFmtId="0" fontId="15" fillId="3" borderId="0" xfId="0" applyFont="1" applyFill="1"/>
    <xf numFmtId="0" fontId="0" fillId="3" borderId="19" xfId="0" applyFont="1" applyFill="1" applyBorder="1"/>
    <xf numFmtId="0" fontId="15" fillId="3" borderId="19" xfId="0" applyFont="1" applyFill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14" fillId="0" borderId="18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wrapText="1"/>
    </xf>
    <xf numFmtId="3" fontId="14" fillId="0" borderId="18" xfId="0" applyNumberFormat="1" applyFont="1" applyFill="1" applyBorder="1" applyAlignment="1">
      <alignment horizontal="center" wrapText="1"/>
    </xf>
    <xf numFmtId="3" fontId="14" fillId="5" borderId="18" xfId="0" applyNumberFormat="1" applyFont="1" applyFill="1" applyBorder="1" applyAlignment="1">
      <alignment horizontal="center" wrapText="1"/>
    </xf>
    <xf numFmtId="3" fontId="14" fillId="0" borderId="18" xfId="0" applyNumberFormat="1" applyFont="1" applyBorder="1" applyAlignment="1">
      <alignment horizontal="center" wrapText="1"/>
    </xf>
    <xf numFmtId="0" fontId="0" fillId="0" borderId="0" xfId="0" applyFont="1" applyAlignment="1"/>
    <xf numFmtId="0" fontId="13" fillId="0" borderId="20" xfId="0" applyFont="1" applyBorder="1" applyAlignment="1">
      <alignment horizontal="center" wrapText="1"/>
    </xf>
    <xf numFmtId="0" fontId="2" fillId="0" borderId="21" xfId="0" applyFont="1" applyBorder="1"/>
    <xf numFmtId="0" fontId="2" fillId="0" borderId="2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4" borderId="12" xfId="0" applyFont="1" applyFill="1" applyBorder="1" applyAlignment="1">
      <alignment wrapText="1"/>
    </xf>
    <xf numFmtId="0" fontId="2" fillId="0" borderId="15" xfId="0" applyFont="1" applyBorder="1"/>
    <xf numFmtId="0" fontId="12" fillId="4" borderId="13" xfId="0" applyFont="1" applyFill="1" applyBorder="1" applyAlignment="1">
      <alignment wrapText="1"/>
    </xf>
    <xf numFmtId="0" fontId="2" fillId="0" borderId="14" xfId="0" applyFont="1" applyBorder="1"/>
    <xf numFmtId="0" fontId="13" fillId="0" borderId="13" xfId="0" applyFont="1" applyBorder="1" applyAlignment="1">
      <alignment horizontal="center" wrapText="1"/>
    </xf>
    <xf numFmtId="0" fontId="2" fillId="0" borderId="17" xfId="0" applyFont="1" applyBorder="1"/>
    <xf numFmtId="0" fontId="14" fillId="5" borderId="1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topLeftCell="A31" workbookViewId="0">
      <selection activeCell="H37" sqref="H37"/>
    </sheetView>
  </sheetViews>
  <sheetFormatPr defaultColWidth="14.42578125" defaultRowHeight="15" customHeight="1"/>
  <cols>
    <col min="1" max="1" width="13.7109375" customWidth="1"/>
    <col min="2" max="2" width="17.7109375" customWidth="1"/>
    <col min="3" max="3" width="76.28515625" customWidth="1"/>
    <col min="4" max="5" width="9.140625" customWidth="1"/>
    <col min="6" max="7" width="8.42578125" customWidth="1"/>
    <col min="8" max="8" width="43.85546875" customWidth="1"/>
    <col min="9" max="26" width="8.42578125" customWidth="1"/>
  </cols>
  <sheetData>
    <row r="1" spans="1:26" ht="14.25" customHeight="1">
      <c r="A1" s="28" t="s">
        <v>0</v>
      </c>
      <c r="B1" s="29"/>
      <c r="C1" s="29"/>
      <c r="D1" s="29"/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1"/>
      <c r="B2" s="32"/>
      <c r="C2" s="32"/>
      <c r="D2" s="32"/>
      <c r="E2" s="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31"/>
      <c r="B3" s="32"/>
      <c r="C3" s="32"/>
      <c r="D3" s="32"/>
      <c r="E3" s="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31"/>
      <c r="B4" s="32"/>
      <c r="C4" s="32"/>
      <c r="D4" s="32"/>
      <c r="E4" s="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1"/>
      <c r="B5" s="32"/>
      <c r="C5" s="32"/>
      <c r="D5" s="32"/>
      <c r="E5" s="3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31"/>
      <c r="B6" s="32"/>
      <c r="C6" s="32"/>
      <c r="D6" s="32"/>
      <c r="E6" s="33"/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1"/>
      <c r="B7" s="32"/>
      <c r="C7" s="32"/>
      <c r="D7" s="32"/>
      <c r="E7" s="3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31"/>
      <c r="B8" s="32"/>
      <c r="C8" s="32"/>
      <c r="D8" s="32"/>
      <c r="E8" s="3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34"/>
      <c r="B9" s="35"/>
      <c r="C9" s="35"/>
      <c r="D9" s="35"/>
      <c r="E9" s="3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37" t="str">
        <f>HYPERLINK("https://www.all-smety.ru/upload/iblock/a67/price_grandsmeta.pdf","Основной прайс")</f>
        <v>Основной прайс</v>
      </c>
      <c r="B10" s="29"/>
      <c r="C10" s="29"/>
      <c r="D10" s="29"/>
      <c r="E10" s="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31"/>
      <c r="B11" s="32"/>
      <c r="C11" s="32"/>
      <c r="D11" s="32"/>
      <c r="E11" s="3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34"/>
      <c r="B12" s="35"/>
      <c r="C12" s="35"/>
      <c r="D12" s="35"/>
      <c r="E12" s="3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38" t="str">
        <f>HYPERLINK("https://www.all-smety.ru/programs/smetnye_programmy/grandsmeta/","Купить Гранд-Смету")</f>
        <v>Купить Гранд-Смету</v>
      </c>
      <c r="B13" s="39"/>
      <c r="C13" s="39"/>
      <c r="D13" s="39"/>
      <c r="E13" s="4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41" t="s">
        <v>1</v>
      </c>
      <c r="B15" s="32"/>
      <c r="C15" s="32"/>
      <c r="D15" s="32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42" t="s">
        <v>51</v>
      </c>
      <c r="B16" s="32"/>
      <c r="C16" s="32"/>
      <c r="D16" s="32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43" t="s">
        <v>2</v>
      </c>
      <c r="B18" s="43" t="s">
        <v>3</v>
      </c>
      <c r="C18" s="43" t="s">
        <v>4</v>
      </c>
      <c r="D18" s="45" t="s">
        <v>5</v>
      </c>
      <c r="E18" s="4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>
      <c r="A19" s="44"/>
      <c r="B19" s="44"/>
      <c r="C19" s="44"/>
      <c r="D19" s="6" t="s">
        <v>6</v>
      </c>
      <c r="E19" s="6" t="s">
        <v>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/>
      <c r="B20" s="6"/>
      <c r="C20" s="6" t="s">
        <v>8</v>
      </c>
      <c r="D20" s="6"/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47" t="s">
        <v>9</v>
      </c>
      <c r="B21" s="48"/>
      <c r="C21" s="48"/>
      <c r="D21" s="48"/>
      <c r="E21" s="4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3.25" customHeight="1">
      <c r="A22" s="7">
        <v>1.1000000000000001</v>
      </c>
      <c r="B22" s="8" t="s">
        <v>10</v>
      </c>
      <c r="C22" s="9" t="s">
        <v>29</v>
      </c>
      <c r="D22" s="10" t="s">
        <v>11</v>
      </c>
      <c r="E22" s="10" t="s">
        <v>12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3.25" customHeight="1">
      <c r="A23" s="11">
        <v>1.2</v>
      </c>
      <c r="B23" s="12" t="s">
        <v>13</v>
      </c>
      <c r="C23" s="12" t="s">
        <v>30</v>
      </c>
      <c r="D23" s="13" t="s">
        <v>11</v>
      </c>
      <c r="E23" s="13" t="s">
        <v>12</v>
      </c>
      <c r="F23" s="1"/>
      <c r="G23" s="1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1.75" customHeight="1">
      <c r="A24" s="7">
        <v>1.3</v>
      </c>
      <c r="B24" s="9" t="s">
        <v>14</v>
      </c>
      <c r="C24" s="9" t="s">
        <v>31</v>
      </c>
      <c r="D24" s="10" t="s">
        <v>11</v>
      </c>
      <c r="E24" s="10" t="s">
        <v>12</v>
      </c>
      <c r="F24" s="1"/>
      <c r="G24" s="1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3.25" customHeight="1">
      <c r="A25" s="11">
        <v>1.4</v>
      </c>
      <c r="B25" s="12" t="s">
        <v>49</v>
      </c>
      <c r="C25" s="12" t="s">
        <v>32</v>
      </c>
      <c r="D25" s="13" t="s">
        <v>16</v>
      </c>
      <c r="E25" s="13" t="s">
        <v>16</v>
      </c>
      <c r="F25" s="1"/>
      <c r="G25" s="1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1.75" customHeight="1">
      <c r="A26" s="7">
        <v>1.5</v>
      </c>
      <c r="B26" s="9" t="s">
        <v>50</v>
      </c>
      <c r="C26" s="9" t="s">
        <v>33</v>
      </c>
      <c r="D26" s="23">
        <v>1200</v>
      </c>
      <c r="E26" s="23">
        <v>1200</v>
      </c>
      <c r="F26" s="1"/>
      <c r="G26" s="1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>
      <c r="A27" s="11">
        <v>1.6</v>
      </c>
      <c r="B27" s="12" t="s">
        <v>15</v>
      </c>
      <c r="C27" s="12" t="s">
        <v>34</v>
      </c>
      <c r="D27" s="13" t="s">
        <v>16</v>
      </c>
      <c r="E27" s="13" t="s">
        <v>16</v>
      </c>
      <c r="F27" s="15"/>
      <c r="G27" s="15"/>
      <c r="H27" s="16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52.5" customHeight="1">
      <c r="A28" s="7">
        <v>1.7</v>
      </c>
      <c r="B28" s="9" t="s">
        <v>17</v>
      </c>
      <c r="C28" s="9" t="s">
        <v>35</v>
      </c>
      <c r="D28" s="10">
        <v>600</v>
      </c>
      <c r="E28" s="10">
        <v>600</v>
      </c>
      <c r="F28" s="1"/>
      <c r="G28" s="1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3.25" customHeight="1">
      <c r="A29" s="11">
        <v>1.8</v>
      </c>
      <c r="B29" s="12" t="s">
        <v>18</v>
      </c>
      <c r="C29" s="12" t="s">
        <v>36</v>
      </c>
      <c r="D29" s="13" t="s">
        <v>11</v>
      </c>
      <c r="E29" s="13" t="s">
        <v>12</v>
      </c>
      <c r="F29" s="15"/>
      <c r="G29" s="15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51" customHeight="1">
      <c r="A30" s="7">
        <v>1.9</v>
      </c>
      <c r="B30" s="9" t="s">
        <v>19</v>
      </c>
      <c r="C30" s="9" t="s">
        <v>37</v>
      </c>
      <c r="D30" s="10" t="s">
        <v>11</v>
      </c>
      <c r="E30" s="10" t="s">
        <v>12</v>
      </c>
      <c r="F30" s="1"/>
      <c r="G30" s="1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1" customHeight="1">
      <c r="A31" s="11">
        <v>1.1000000000000001</v>
      </c>
      <c r="B31" s="12" t="s">
        <v>20</v>
      </c>
      <c r="C31" s="12" t="s">
        <v>38</v>
      </c>
      <c r="D31" s="13" t="s">
        <v>11</v>
      </c>
      <c r="E31" s="13" t="s">
        <v>21</v>
      </c>
      <c r="F31" s="15"/>
      <c r="G31" s="15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51" customHeight="1">
      <c r="A32" s="7">
        <v>1.1100000000000001</v>
      </c>
      <c r="B32" s="9" t="s">
        <v>22</v>
      </c>
      <c r="C32" s="9" t="s">
        <v>39</v>
      </c>
      <c r="D32" s="10" t="s">
        <v>11</v>
      </c>
      <c r="E32" s="10" t="s">
        <v>21</v>
      </c>
      <c r="F32" s="1"/>
      <c r="G32" s="1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8" customFormat="1" ht="51" customHeight="1">
      <c r="A33" s="13">
        <v>1.1200000000000001</v>
      </c>
      <c r="B33" s="12" t="s">
        <v>23</v>
      </c>
      <c r="C33" s="12" t="s">
        <v>40</v>
      </c>
      <c r="D33" s="22">
        <v>3600</v>
      </c>
      <c r="E33" s="22">
        <v>2160</v>
      </c>
      <c r="F33" s="1"/>
      <c r="G33" s="1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1" customHeight="1">
      <c r="A34" s="19">
        <v>1.1299999999999999</v>
      </c>
      <c r="B34" s="20" t="s">
        <v>48</v>
      </c>
      <c r="C34" s="20" t="s">
        <v>45</v>
      </c>
      <c r="D34" s="21">
        <v>3600</v>
      </c>
      <c r="E34" s="21">
        <v>2160</v>
      </c>
      <c r="F34" s="15"/>
      <c r="G34" s="15"/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25" t="s">
        <v>41</v>
      </c>
      <c r="B35" s="26"/>
      <c r="C35" s="26"/>
      <c r="D35" s="26"/>
      <c r="E35" s="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13">
        <v>2.1</v>
      </c>
      <c r="B36" s="12" t="s">
        <v>24</v>
      </c>
      <c r="C36" s="12" t="s">
        <v>42</v>
      </c>
      <c r="D36" s="22">
        <v>9000</v>
      </c>
      <c r="E36" s="22">
        <v>9000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4" customFormat="1" ht="27.75" customHeight="1">
      <c r="A37" s="19">
        <v>2.2000000000000002</v>
      </c>
      <c r="B37" s="20" t="s">
        <v>53</v>
      </c>
      <c r="C37" s="20" t="s">
        <v>52</v>
      </c>
      <c r="D37" s="21">
        <v>6000</v>
      </c>
      <c r="E37" s="21">
        <v>6000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4" customFormat="1" ht="41.25" customHeight="1">
      <c r="A38" s="13">
        <v>2.2999999999999998</v>
      </c>
      <c r="B38" s="49" t="s">
        <v>25</v>
      </c>
      <c r="C38" s="12" t="s">
        <v>43</v>
      </c>
      <c r="D38" s="13">
        <v>3000</v>
      </c>
      <c r="E38" s="13">
        <v>3000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25" t="s">
        <v>26</v>
      </c>
      <c r="B39" s="26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9">
        <v>3.1</v>
      </c>
      <c r="B40" s="20" t="s">
        <v>46</v>
      </c>
      <c r="C40" s="20" t="s">
        <v>47</v>
      </c>
      <c r="D40" s="21">
        <v>15000</v>
      </c>
      <c r="E40" s="21">
        <v>15000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25" t="s">
        <v>27</v>
      </c>
      <c r="B41" s="26"/>
      <c r="C41" s="26"/>
      <c r="D41" s="26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13">
        <v>4.0999999999999996</v>
      </c>
      <c r="B42" s="12" t="s">
        <v>28</v>
      </c>
      <c r="C42" s="12" t="s">
        <v>44</v>
      </c>
      <c r="D42" s="22">
        <v>7000</v>
      </c>
      <c r="E42" s="22">
        <v>7000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"/>
      <c r="B43" s="5"/>
      <c r="C43" s="5"/>
      <c r="D43" s="5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5"/>
      <c r="B44" s="5"/>
      <c r="C44" s="5"/>
      <c r="D44" s="5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"/>
      <c r="B45" s="5"/>
      <c r="C45" s="5"/>
      <c r="D45" s="5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"/>
      <c r="B46" s="5"/>
      <c r="C46" s="5"/>
      <c r="D46" s="5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/>
      <c r="B47" s="5"/>
      <c r="C47" s="5"/>
      <c r="D47" s="5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7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7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7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7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7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7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7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7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7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7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7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7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7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7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7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7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7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7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7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7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7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7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7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7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7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7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7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7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7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7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7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7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7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7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7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7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7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7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7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7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7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7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7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7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7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7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7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7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7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7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7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7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7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7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7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7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7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7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7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7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7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7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7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7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7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7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7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7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7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7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7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7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7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7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7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7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7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7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7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7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7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7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7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7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7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7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7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7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7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7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7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7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7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7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7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7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7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7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7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7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7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7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7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7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7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7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7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7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7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7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7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7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7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7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7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7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7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7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7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7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7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7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7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7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7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7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7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7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7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7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7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7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7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7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7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7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7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7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7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7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7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7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7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7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7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7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7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7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7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7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7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7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7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7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7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7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7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7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7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7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7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7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7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7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7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7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7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7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7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7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7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7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7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7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7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7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7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7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7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7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7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7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7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7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7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7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7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7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7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7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7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7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7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7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7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7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7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7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7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7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7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7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7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7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7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7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7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7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7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7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7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7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7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7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7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7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7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7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7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7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7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7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7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7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7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7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7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7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7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7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7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7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7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7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7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7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7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7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7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7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7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7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7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7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7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7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7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7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7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7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7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7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7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7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7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7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7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7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7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7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7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7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7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7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7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7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7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7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7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7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7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7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7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7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7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7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7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7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7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7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7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7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7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7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7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7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7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7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7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7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7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7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7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7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7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7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7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7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7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7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7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7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7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7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7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7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7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7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7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7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7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7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7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7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7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7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7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7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7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7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7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7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7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7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7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7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7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7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7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7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7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7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7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7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7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7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7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7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7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7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7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7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7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7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7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7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7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7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7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7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7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7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7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7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7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7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7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7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7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7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7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7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7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7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7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7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7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7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7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7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7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7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7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7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7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7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7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7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7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7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7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7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7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7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7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7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7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7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7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7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7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7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7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7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7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7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7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7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7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7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7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7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7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7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7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7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7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7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7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7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7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7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7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7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7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7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7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7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7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7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7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7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7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7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7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7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7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7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7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7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7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7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7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7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7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7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7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7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7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7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7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7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7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7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7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7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7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7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7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7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7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7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7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7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7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7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7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7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7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7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7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7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7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7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7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7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7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7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7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7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7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7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7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7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7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7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7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7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7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7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7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7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7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7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7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7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7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7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7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7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7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7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7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7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7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7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7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7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7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7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7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7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7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7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7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7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7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7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7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7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7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7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7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7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7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7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7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7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7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7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7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7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7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7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7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7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7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7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7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7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7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7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7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7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7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7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7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7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7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7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7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7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7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7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7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7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7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7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7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7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7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7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7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7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7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7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7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7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7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7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7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7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7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7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7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7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7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7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7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7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7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7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7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7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7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7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7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7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7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7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7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7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7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7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7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7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7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7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7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7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7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7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7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7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7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7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7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7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7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7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7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7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7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7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7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7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7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7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7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7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7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7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7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7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7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7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7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7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7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7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7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7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7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7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7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7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7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7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7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7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7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7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7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7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7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7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7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7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7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7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7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7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7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7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7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7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7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7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7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7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7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7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7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7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7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7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7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7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7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7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7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7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7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7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7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7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7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7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7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7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7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7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7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7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7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7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7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7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7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7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7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7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7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7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7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7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7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7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7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7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7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7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7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7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7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7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7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7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7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7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7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7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7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7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7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7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7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7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7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7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7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7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7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7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7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7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7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7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7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7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7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7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7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7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7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7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7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7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7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7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7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7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7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7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7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7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7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7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7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7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7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7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7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7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7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7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7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7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7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7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7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7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7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7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7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7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7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7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7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7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7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7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7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7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7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7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7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7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7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7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7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7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7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7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7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7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7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7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7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7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7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7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7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7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7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7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7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7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7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7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7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7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7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7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7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7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7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7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7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7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7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7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7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7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7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7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7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7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7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7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7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7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7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7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7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7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7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7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7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7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7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7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7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7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7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7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7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7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7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7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7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7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7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7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7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7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7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7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7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7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7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7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7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7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7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7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7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7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7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7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7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7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7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7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7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7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7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7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7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7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7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7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7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7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7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7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7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7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7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7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7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7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7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7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7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7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7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7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7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7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7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7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7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7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7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7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7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7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7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7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7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7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7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7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7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7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7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7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7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7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7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7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7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7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7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7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7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7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7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7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7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7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7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7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7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7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7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7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7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7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7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7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7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7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7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7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7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7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7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7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7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7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7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7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7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7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7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7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7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7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7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7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7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7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7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7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7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7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7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3">
    <mergeCell ref="A41:E41"/>
    <mergeCell ref="A1:E9"/>
    <mergeCell ref="A10:E12"/>
    <mergeCell ref="A13:E13"/>
    <mergeCell ref="A15:E15"/>
    <mergeCell ref="A16:E16"/>
    <mergeCell ref="A18:A19"/>
    <mergeCell ref="B18:B19"/>
    <mergeCell ref="C18:C19"/>
    <mergeCell ref="D18:E18"/>
    <mergeCell ref="A21:E21"/>
    <mergeCell ref="A35:E35"/>
    <mergeCell ref="A39:E3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k_ali</dc:creator>
  <cp:lastModifiedBy>sir</cp:lastModifiedBy>
  <dcterms:created xsi:type="dcterms:W3CDTF">2019-02-08T11:19:31Z</dcterms:created>
  <dcterms:modified xsi:type="dcterms:W3CDTF">2024-01-17T12:58:35Z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